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135" windowHeight="93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5" i="1" l="1"/>
  <c r="D104" i="1" l="1"/>
  <c r="E104" i="1"/>
  <c r="P2" i="1" l="1"/>
  <c r="Q2" i="1"/>
  <c r="P3" i="1"/>
  <c r="Q3" i="1"/>
  <c r="O3" i="1"/>
  <c r="O2" i="1"/>
  <c r="N2" i="1"/>
  <c r="M2" i="1"/>
  <c r="N3" i="1"/>
  <c r="M3" i="1"/>
  <c r="L3" i="1"/>
  <c r="L2" i="1"/>
  <c r="B105" i="1"/>
  <c r="C104" i="1"/>
  <c r="D103" i="1"/>
  <c r="E103" i="1"/>
  <c r="C103" i="1"/>
  <c r="D102" i="1"/>
  <c r="E102" i="1"/>
  <c r="C102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3" i="1"/>
</calcChain>
</file>

<file path=xl/sharedStrings.xml><?xml version="1.0" encoding="utf-8"?>
<sst xmlns="http://schemas.openxmlformats.org/spreadsheetml/2006/main" count="216" uniqueCount="119">
  <si>
    <t>Name</t>
  </si>
  <si>
    <t>Type</t>
  </si>
  <si>
    <t>Verbal SAT</t>
  </si>
  <si>
    <t>Mary Keck</t>
  </si>
  <si>
    <t>Alex Jones</t>
  </si>
  <si>
    <t>Mark Wale</t>
  </si>
  <si>
    <t>Timoty Watkins</t>
  </si>
  <si>
    <t>Scott Sharp</t>
  </si>
  <si>
    <t>Brent Smith</t>
  </si>
  <si>
    <t>R</t>
  </si>
  <si>
    <t>T</t>
  </si>
  <si>
    <t>Evaluation of Candidates</t>
  </si>
  <si>
    <t>#of students</t>
  </si>
  <si>
    <t>transfer students</t>
  </si>
  <si>
    <t>regular students</t>
  </si>
  <si>
    <t xml:space="preserve">Nathan  Quinn </t>
  </si>
  <si>
    <t xml:space="preserve">Vijay Rajgarhia </t>
  </si>
  <si>
    <t xml:space="preserve">Elliot  Reese </t>
  </si>
  <si>
    <t xml:space="preserve">Stefany  Rehmar </t>
  </si>
  <si>
    <t xml:space="preserve">Sean  Robinson </t>
  </si>
  <si>
    <t xml:space="preserve">Caleb  Rosenbaum </t>
  </si>
  <si>
    <t xml:space="preserve">Scott  Rosenstein </t>
  </si>
  <si>
    <t xml:space="preserve">Amanda  Ryser </t>
  </si>
  <si>
    <t xml:space="preserve">Linda  Savage </t>
  </si>
  <si>
    <t xml:space="preserve">Katherine  Schwartz </t>
  </si>
  <si>
    <t xml:space="preserve">Tai Shi </t>
  </si>
  <si>
    <t xml:space="preserve">Haley  Simpson </t>
  </si>
  <si>
    <t xml:space="preserve">Nicholas  Smith </t>
  </si>
  <si>
    <t xml:space="preserve">Joshua  Smith </t>
  </si>
  <si>
    <t xml:space="preserve">Casey  Smith </t>
  </si>
  <si>
    <t xml:space="preserve">Zachary  Snyder </t>
  </si>
  <si>
    <t xml:space="preserve">Mark  Spears </t>
  </si>
  <si>
    <t xml:space="preserve">Nereida  Starrett </t>
  </si>
  <si>
    <t xml:space="preserve">Benjamin  Steiner </t>
  </si>
  <si>
    <t xml:space="preserve">Claire  Strayer </t>
  </si>
  <si>
    <t xml:space="preserve">Joy  Turner </t>
  </si>
  <si>
    <t xml:space="preserve">Kyle  Weaver </t>
  </si>
  <si>
    <t xml:space="preserve">Alicia  Weider </t>
  </si>
  <si>
    <t xml:space="preserve">Melinda  Wharton </t>
  </si>
  <si>
    <t xml:space="preserve">Tyler  Whitman </t>
  </si>
  <si>
    <t xml:space="preserve">Jeremy  Wing </t>
  </si>
  <si>
    <t xml:space="preserve">Michael  Yoder </t>
  </si>
  <si>
    <t xml:space="preserve">Tanmay  Young </t>
  </si>
  <si>
    <t xml:space="preserve">Chi Zhuang </t>
  </si>
  <si>
    <t xml:space="preserve">Benjamin  Abbott </t>
  </si>
  <si>
    <t xml:space="preserve">Erin  Angelo </t>
  </si>
  <si>
    <t xml:space="preserve">Mallory  Barley </t>
  </si>
  <si>
    <t xml:space="preserve">Troy  Barnhart </t>
  </si>
  <si>
    <t>Robert  Bear</t>
  </si>
  <si>
    <t xml:space="preserve">Travis  Bell </t>
  </si>
  <si>
    <t xml:space="preserve">Mindy  Belz </t>
  </si>
  <si>
    <t xml:space="preserve">Steven  Black </t>
  </si>
  <si>
    <t xml:space="preserve">Tyler  Brickner </t>
  </si>
  <si>
    <t xml:space="preserve">Jeffery  Brown </t>
  </si>
  <si>
    <t xml:space="preserve">Jessica  Brown </t>
  </si>
  <si>
    <t xml:space="preserve">Kyle  Bruner </t>
  </si>
  <si>
    <t xml:space="preserve">Roman  Bucher </t>
  </si>
  <si>
    <t xml:space="preserve">Bryan  Butcher </t>
  </si>
  <si>
    <t xml:space="preserve">Julie  Castle </t>
  </si>
  <si>
    <t xml:space="preserve">Sunserayer  Collins </t>
  </si>
  <si>
    <t xml:space="preserve">Elizabeth  Cunningham </t>
  </si>
  <si>
    <t xml:space="preserve">Samuel Curth </t>
  </si>
  <si>
    <t xml:space="preserve">Andrew  Davis </t>
  </si>
  <si>
    <t xml:space="preserve">David  Deeds </t>
  </si>
  <si>
    <t xml:space="preserve">Cacey  Dixon </t>
  </si>
  <si>
    <t xml:space="preserve">Christopher  Dull </t>
  </si>
  <si>
    <t xml:space="preserve">Adrienne  Durbin </t>
  </si>
  <si>
    <t xml:space="preserve">Jason  Durgun </t>
  </si>
  <si>
    <t xml:space="preserve">Michelle  Edwards </t>
  </si>
  <si>
    <t xml:space="preserve">Troy  Edwards </t>
  </si>
  <si>
    <t xml:space="preserve">Arda  Fabrizio </t>
  </si>
  <si>
    <t xml:space="preserve">Carrie  Fierst </t>
  </si>
  <si>
    <t xml:space="preserve">Kellice  Fisher </t>
  </si>
  <si>
    <t>Sarah  Ford</t>
  </si>
  <si>
    <t xml:space="preserve">Joshua  Fourman </t>
  </si>
  <si>
    <t xml:space="preserve">Daniel  Fox </t>
  </si>
  <si>
    <t xml:space="preserve">Andrew  Frances </t>
  </si>
  <si>
    <t xml:space="preserve">Aisling  Freeman </t>
  </si>
  <si>
    <t xml:space="preserve">Heath  Fullenkamp </t>
  </si>
  <si>
    <t xml:space="preserve">Ray George </t>
  </si>
  <si>
    <t xml:space="preserve">Daniel  Gilligan </t>
  </si>
  <si>
    <t xml:space="preserve">Bridget  Graham </t>
  </si>
  <si>
    <t xml:space="preserve">Mark  Greene </t>
  </si>
  <si>
    <t xml:space="preserve">Katherine  Hanek </t>
  </si>
  <si>
    <t xml:space="preserve">Derek  Hatch </t>
  </si>
  <si>
    <t xml:space="preserve">Jason  Hopper </t>
  </si>
  <si>
    <t xml:space="preserve">Nathan  Hurley </t>
  </si>
  <si>
    <t xml:space="preserve">Lee Hux </t>
  </si>
  <si>
    <t xml:space="preserve">Stephen  Jordan </t>
  </si>
  <si>
    <t xml:space="preserve">David  Kazel </t>
  </si>
  <si>
    <t xml:space="preserve">Jennifer  Kilgore </t>
  </si>
  <si>
    <t xml:space="preserve">Zachary  Klein </t>
  </si>
  <si>
    <t xml:space="preserve">Brittany  Krueger </t>
  </si>
  <si>
    <t xml:space="preserve">Samantha  Kruse </t>
  </si>
  <si>
    <t xml:space="preserve">Cai Liu </t>
  </si>
  <si>
    <t xml:space="preserve">Steven  Madden </t>
  </si>
  <si>
    <t xml:space="preserve">Sundar Mahajan </t>
  </si>
  <si>
    <t xml:space="preserve">Michael  Marshall </t>
  </si>
  <si>
    <t xml:space="preserve">Daniel  Mitchell </t>
  </si>
  <si>
    <t xml:space="preserve">Joseph  Moore </t>
  </si>
  <si>
    <t xml:space="preserve">Amanda  Motta </t>
  </si>
  <si>
    <t xml:space="preserve">Nathan  Nice </t>
  </si>
  <si>
    <t xml:space="preserve">Ryan  Parish </t>
  </si>
  <si>
    <t xml:space="preserve">Harsh  Pearce </t>
  </si>
  <si>
    <t>Patrick  Peters</t>
  </si>
  <si>
    <t xml:space="preserve">Haley  Pultz </t>
  </si>
  <si>
    <t>Math SAT</t>
  </si>
  <si>
    <t>Total Score</t>
  </si>
  <si>
    <t># Applicants</t>
  </si>
  <si>
    <t>Rounded Average Score</t>
  </si>
  <si>
    <t>Average Verbal SAT</t>
  </si>
  <si>
    <t>Average Math SAT</t>
  </si>
  <si>
    <t>Average Total SAT</t>
  </si>
  <si>
    <t>Summary</t>
  </si>
  <si>
    <t>Percent change for Regular Students:</t>
  </si>
  <si>
    <t>Lowest Score</t>
  </si>
  <si>
    <t>Highest Score</t>
  </si>
  <si>
    <t>Total Verbal SAT</t>
  </si>
  <si>
    <t>Total Math 
SAT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</si>
</sst>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indexed="18"/>
      <name val="Arial"/>
      <family val="2"/>
    </font>
    <font>
      <sz val="11"/>
      <name val="Arial"/>
      <family val="2"/>
    </font>
    <font>
      <sz val="8"/>
      <name val="Arial"/>
    </font>
    <font>
      <sz val="10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0" borderId="7" xfId="0" applyFont="1" applyBorder="1"/>
    <xf numFmtId="0" fontId="5" fillId="0" borderId="2" xfId="0" applyFont="1" applyBorder="1"/>
    <xf numFmtId="0" fontId="3" fillId="3" borderId="1" xfId="0" applyFont="1" applyFill="1" applyBorder="1" applyAlignment="1">
      <alignment horizontal="center" wrapText="1"/>
    </xf>
    <xf numFmtId="0" fontId="0" fillId="3" borderId="1" xfId="0" applyFill="1" applyBorder="1"/>
    <xf numFmtId="0" fontId="0" fillId="4" borderId="1" xfId="0" applyFill="1" applyBorder="1"/>
    <xf numFmtId="0" fontId="1" fillId="5" borderId="1" xfId="0" applyFont="1" applyFill="1" applyBorder="1"/>
    <xf numFmtId="0" fontId="1" fillId="0" borderId="1" xfId="0" applyFont="1" applyFill="1" applyBorder="1"/>
    <xf numFmtId="0" fontId="7" fillId="0" borderId="5" xfId="0" applyFont="1" applyBorder="1"/>
    <xf numFmtId="0" fontId="0" fillId="0" borderId="10" xfId="0" applyBorder="1"/>
    <xf numFmtId="10" fontId="0" fillId="6" borderId="6" xfId="1" applyNumberFormat="1" applyFont="1" applyFill="1" applyBorder="1"/>
    <xf numFmtId="0" fontId="4" fillId="0" borderId="11" xfId="0" applyFont="1" applyBorder="1"/>
    <xf numFmtId="0" fontId="4" fillId="0" borderId="12" xfId="0" applyFont="1" applyBorder="1"/>
    <xf numFmtId="2" fontId="0" fillId="4" borderId="13" xfId="0" applyNumberFormat="1" applyFill="1" applyBorder="1"/>
    <xf numFmtId="2" fontId="0" fillId="4" borderId="14" xfId="0" applyNumberFormat="1" applyFill="1" applyBorder="1"/>
    <xf numFmtId="2" fontId="0" fillId="4" borderId="15" xfId="0" applyNumberFormat="1" applyFill="1" applyBorder="1"/>
    <xf numFmtId="2" fontId="0" fillId="4" borderId="16" xfId="0" applyNumberFormat="1" applyFill="1" applyBorder="1"/>
    <xf numFmtId="2" fontId="0" fillId="4" borderId="17" xfId="0" applyNumberFormat="1" applyFill="1" applyBorder="1"/>
    <xf numFmtId="2" fontId="0" fillId="4" borderId="18" xfId="0" applyNumberFormat="1" applyFill="1" applyBorder="1"/>
    <xf numFmtId="0" fontId="1" fillId="2" borderId="10" xfId="0" applyFont="1" applyFill="1" applyBorder="1" applyAlignment="1">
      <alignment horizontal="center" wrapText="1"/>
    </xf>
    <xf numFmtId="2" fontId="0" fillId="4" borderId="19" xfId="0" applyNumberFormat="1" applyFill="1" applyBorder="1"/>
    <xf numFmtId="2" fontId="0" fillId="4" borderId="20" xfId="0" applyNumberFormat="1" applyFill="1" applyBorder="1"/>
    <xf numFmtId="0" fontId="1" fillId="2" borderId="2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tabSelected="1" workbookViewId="0">
      <selection activeCell="Q6" sqref="Q6"/>
    </sheetView>
  </sheetViews>
  <sheetFormatPr defaultRowHeight="20.25" customHeight="1" x14ac:dyDescent="0.2"/>
  <cols>
    <col min="1" max="1" width="23.5703125" bestFit="1" customWidth="1"/>
    <col min="2" max="2" width="6.7109375" bestFit="1" customWidth="1"/>
    <col min="3" max="3" width="11" customWidth="1"/>
    <col min="4" max="4" width="9.5703125" customWidth="1"/>
    <col min="6" max="6" width="11.7109375" customWidth="1"/>
    <col min="10" max="10" width="16" bestFit="1" customWidth="1"/>
  </cols>
  <sheetData>
    <row r="1" spans="1:17" ht="39.75" thickBot="1" x14ac:dyDescent="0.3">
      <c r="A1" s="34" t="s">
        <v>11</v>
      </c>
      <c r="B1" s="35"/>
      <c r="C1" s="35"/>
      <c r="D1" s="35"/>
      <c r="E1" s="35"/>
      <c r="J1" s="7"/>
      <c r="K1" s="8"/>
      <c r="L1" s="28" t="s">
        <v>12</v>
      </c>
      <c r="M1" s="31" t="s">
        <v>117</v>
      </c>
      <c r="N1" s="32" t="s">
        <v>118</v>
      </c>
      <c r="O1" s="31" t="s">
        <v>110</v>
      </c>
      <c r="P1" s="9" t="s">
        <v>111</v>
      </c>
      <c r="Q1" s="33" t="s">
        <v>112</v>
      </c>
    </row>
    <row r="2" spans="1:17" s="2" customFormat="1" ht="31.5" x14ac:dyDescent="0.25">
      <c r="A2" s="5" t="s">
        <v>0</v>
      </c>
      <c r="B2" s="4" t="s">
        <v>1</v>
      </c>
      <c r="C2" s="4" t="s">
        <v>2</v>
      </c>
      <c r="D2" s="12" t="s">
        <v>106</v>
      </c>
      <c r="E2" s="12" t="s">
        <v>107</v>
      </c>
      <c r="F2"/>
      <c r="J2" s="6" t="s">
        <v>13</v>
      </c>
      <c r="K2" s="20" t="s">
        <v>10</v>
      </c>
      <c r="L2" s="29">
        <f>COUNTIF(B$3:B$99,K2)</f>
        <v>28</v>
      </c>
      <c r="M2" s="22">
        <f>SUMIF($B$3:$B$99,$K2,C$3:C$99)</f>
        <v>18630</v>
      </c>
      <c r="N2" s="24">
        <f>SUMIF($B$3:$B$99,$K2,D$3:D$99)</f>
        <v>18500</v>
      </c>
      <c r="O2" s="22">
        <f>AVERAGEIF($B$3:$B$99,$K2,C$3:C$99)</f>
        <v>665.35714285714289</v>
      </c>
      <c r="P2" s="23">
        <f t="shared" ref="P2:Q3" si="0">AVERAGEIF($B$3:$B$99,$K2,D$3:D$99)</f>
        <v>660.71428571428567</v>
      </c>
      <c r="Q2" s="24">
        <f t="shared" si="0"/>
        <v>1326.0714285714287</v>
      </c>
    </row>
    <row r="3" spans="1:17" ht="15" thickBot="1" x14ac:dyDescent="0.25">
      <c r="A3" s="11" t="s">
        <v>3</v>
      </c>
      <c r="B3" s="3" t="s">
        <v>9</v>
      </c>
      <c r="C3" s="3">
        <v>680</v>
      </c>
      <c r="D3" s="13">
        <v>690</v>
      </c>
      <c r="E3" s="14">
        <f>SUM(C3:D3)</f>
        <v>1370</v>
      </c>
      <c r="J3" s="10" t="s">
        <v>14</v>
      </c>
      <c r="K3" s="21" t="s">
        <v>9</v>
      </c>
      <c r="L3" s="30">
        <f>COUNTIF(B$3:B$99,K3)</f>
        <v>69</v>
      </c>
      <c r="M3" s="25">
        <f>SUMIF($B$3:$B$99,$K3,C$3:C$99)</f>
        <v>44520</v>
      </c>
      <c r="N3" s="27">
        <f>SUMIF($B$3:$B$99,$K3,D$3:D$99)</f>
        <v>44590</v>
      </c>
      <c r="O3" s="25">
        <f>AVERAGEIF($B$3:$B$99,$K3,C$3:C$99)</f>
        <v>645.21739130434787</v>
      </c>
      <c r="P3" s="26">
        <f t="shared" si="0"/>
        <v>646.231884057971</v>
      </c>
      <c r="Q3" s="27">
        <f t="shared" si="0"/>
        <v>1291.4492753623188</v>
      </c>
    </row>
    <row r="4" spans="1:17" ht="15" thickBot="1" x14ac:dyDescent="0.25">
      <c r="A4" s="11" t="s">
        <v>4</v>
      </c>
      <c r="B4" s="3" t="s">
        <v>10</v>
      </c>
      <c r="C4" s="3">
        <v>770</v>
      </c>
      <c r="D4" s="13">
        <v>530</v>
      </c>
      <c r="E4" s="14">
        <f t="shared" ref="E4:E67" si="1">SUM(C4:D4)</f>
        <v>1300</v>
      </c>
    </row>
    <row r="5" spans="1:17" ht="15" thickBot="1" x14ac:dyDescent="0.25">
      <c r="A5" s="11" t="s">
        <v>5</v>
      </c>
      <c r="B5" s="3" t="s">
        <v>10</v>
      </c>
      <c r="C5" s="3">
        <v>700</v>
      </c>
      <c r="D5" s="13">
        <v>760</v>
      </c>
      <c r="E5" s="14">
        <f t="shared" si="1"/>
        <v>1460</v>
      </c>
      <c r="J5" s="17" t="s">
        <v>114</v>
      </c>
      <c r="K5" s="18"/>
      <c r="L5" s="18"/>
      <c r="M5" s="18"/>
      <c r="N5" s="18"/>
      <c r="O5" s="18"/>
      <c r="P5" s="18"/>
      <c r="Q5" s="19">
        <f>(Q3-1282)/1282</f>
        <v>7.3707296117931035E-3</v>
      </c>
    </row>
    <row r="6" spans="1:17" ht="14.25" x14ac:dyDescent="0.2">
      <c r="A6" s="11" t="s">
        <v>6</v>
      </c>
      <c r="B6" s="3" t="s">
        <v>9</v>
      </c>
      <c r="C6" s="3">
        <v>590</v>
      </c>
      <c r="D6" s="13">
        <v>700</v>
      </c>
      <c r="E6" s="14">
        <f t="shared" si="1"/>
        <v>1290</v>
      </c>
    </row>
    <row r="7" spans="1:17" ht="14.25" x14ac:dyDescent="0.2">
      <c r="A7" s="11" t="s">
        <v>7</v>
      </c>
      <c r="B7" s="3" t="s">
        <v>10</v>
      </c>
      <c r="C7" s="3">
        <v>690</v>
      </c>
      <c r="D7" s="13">
        <v>750</v>
      </c>
      <c r="E7" s="14">
        <f t="shared" si="1"/>
        <v>1440</v>
      </c>
    </row>
    <row r="8" spans="1:17" ht="14.25" x14ac:dyDescent="0.2">
      <c r="A8" s="11" t="s">
        <v>8</v>
      </c>
      <c r="B8" s="3" t="s">
        <v>9</v>
      </c>
      <c r="C8" s="3">
        <v>780</v>
      </c>
      <c r="D8" s="13">
        <v>620</v>
      </c>
      <c r="E8" s="14">
        <f t="shared" si="1"/>
        <v>1400</v>
      </c>
    </row>
    <row r="9" spans="1:17" ht="14.25" x14ac:dyDescent="0.2">
      <c r="A9" s="11" t="s">
        <v>44</v>
      </c>
      <c r="B9" s="3" t="s">
        <v>9</v>
      </c>
      <c r="C9" s="3">
        <v>560</v>
      </c>
      <c r="D9" s="13">
        <v>630</v>
      </c>
      <c r="E9" s="14">
        <f t="shared" si="1"/>
        <v>1190</v>
      </c>
    </row>
    <row r="10" spans="1:17" s="1" customFormat="1" ht="14.25" x14ac:dyDescent="0.2">
      <c r="A10" s="11" t="s">
        <v>45</v>
      </c>
      <c r="B10" s="3" t="s">
        <v>10</v>
      </c>
      <c r="C10" s="3">
        <v>620</v>
      </c>
      <c r="D10" s="13">
        <v>650</v>
      </c>
      <c r="E10" s="14">
        <f t="shared" si="1"/>
        <v>1270</v>
      </c>
      <c r="F10"/>
      <c r="H10"/>
    </row>
    <row r="11" spans="1:17" ht="14.25" x14ac:dyDescent="0.2">
      <c r="A11" s="11" t="s">
        <v>46</v>
      </c>
      <c r="B11" s="3" t="s">
        <v>9</v>
      </c>
      <c r="C11" s="3">
        <v>570</v>
      </c>
      <c r="D11" s="13">
        <v>650</v>
      </c>
      <c r="E11" s="14">
        <f t="shared" si="1"/>
        <v>1220</v>
      </c>
    </row>
    <row r="12" spans="1:17" ht="14.25" x14ac:dyDescent="0.2">
      <c r="A12" s="11" t="s">
        <v>47</v>
      </c>
      <c r="B12" s="3" t="s">
        <v>9</v>
      </c>
      <c r="C12" s="3">
        <v>740</v>
      </c>
      <c r="D12" s="13">
        <v>740</v>
      </c>
      <c r="E12" s="14">
        <f t="shared" si="1"/>
        <v>1480</v>
      </c>
    </row>
    <row r="13" spans="1:17" ht="14.25" x14ac:dyDescent="0.2">
      <c r="A13" s="11" t="s">
        <v>48</v>
      </c>
      <c r="B13" s="3" t="s">
        <v>9</v>
      </c>
      <c r="C13" s="13">
        <v>540</v>
      </c>
      <c r="D13" s="13">
        <v>570</v>
      </c>
      <c r="E13" s="14">
        <f t="shared" si="1"/>
        <v>1110</v>
      </c>
    </row>
    <row r="14" spans="1:17" ht="14.25" x14ac:dyDescent="0.2">
      <c r="A14" s="11" t="s">
        <v>49</v>
      </c>
      <c r="B14" s="3" t="s">
        <v>10</v>
      </c>
      <c r="C14" s="3">
        <v>790</v>
      </c>
      <c r="D14" s="13">
        <v>560</v>
      </c>
      <c r="E14" s="14">
        <f t="shared" si="1"/>
        <v>1350</v>
      </c>
    </row>
    <row r="15" spans="1:17" ht="14.25" x14ac:dyDescent="0.2">
      <c r="A15" s="11" t="s">
        <v>50</v>
      </c>
      <c r="B15" s="3" t="s">
        <v>9</v>
      </c>
      <c r="C15" s="3">
        <v>700</v>
      </c>
      <c r="D15" s="13">
        <v>700</v>
      </c>
      <c r="E15" s="14">
        <f t="shared" si="1"/>
        <v>1400</v>
      </c>
    </row>
    <row r="16" spans="1:17" ht="14.25" x14ac:dyDescent="0.2">
      <c r="A16" s="11" t="s">
        <v>51</v>
      </c>
      <c r="B16" s="3" t="s">
        <v>9</v>
      </c>
      <c r="C16" s="3">
        <v>790</v>
      </c>
      <c r="D16" s="13">
        <v>690</v>
      </c>
      <c r="E16" s="14">
        <f t="shared" si="1"/>
        <v>1480</v>
      </c>
    </row>
    <row r="17" spans="1:5" ht="14.25" x14ac:dyDescent="0.2">
      <c r="A17" s="11" t="s">
        <v>52</v>
      </c>
      <c r="B17" s="3" t="s">
        <v>9</v>
      </c>
      <c r="C17" s="3">
        <v>580</v>
      </c>
      <c r="D17" s="13">
        <v>510</v>
      </c>
      <c r="E17" s="14">
        <f t="shared" si="1"/>
        <v>1090</v>
      </c>
    </row>
    <row r="18" spans="1:5" ht="14.25" x14ac:dyDescent="0.2">
      <c r="A18" s="11" t="s">
        <v>53</v>
      </c>
      <c r="B18" s="3" t="s">
        <v>9</v>
      </c>
      <c r="C18" s="3">
        <v>710</v>
      </c>
      <c r="D18" s="13">
        <v>730</v>
      </c>
      <c r="E18" s="14">
        <f t="shared" si="1"/>
        <v>1440</v>
      </c>
    </row>
    <row r="19" spans="1:5" ht="14.25" x14ac:dyDescent="0.2">
      <c r="A19" s="11" t="s">
        <v>54</v>
      </c>
      <c r="B19" s="3" t="s">
        <v>9</v>
      </c>
      <c r="C19" s="3">
        <v>610</v>
      </c>
      <c r="D19" s="13">
        <v>590</v>
      </c>
      <c r="E19" s="14">
        <f t="shared" si="1"/>
        <v>1200</v>
      </c>
    </row>
    <row r="20" spans="1:5" ht="14.25" x14ac:dyDescent="0.2">
      <c r="A20" s="11" t="s">
        <v>55</v>
      </c>
      <c r="B20" s="3" t="s">
        <v>9</v>
      </c>
      <c r="C20" s="3">
        <v>710</v>
      </c>
      <c r="D20" s="13">
        <v>550</v>
      </c>
      <c r="E20" s="14">
        <f t="shared" si="1"/>
        <v>1260</v>
      </c>
    </row>
    <row r="21" spans="1:5" ht="14.25" x14ac:dyDescent="0.2">
      <c r="A21" s="11" t="s">
        <v>56</v>
      </c>
      <c r="B21" s="3" t="s">
        <v>9</v>
      </c>
      <c r="C21" s="3">
        <v>560</v>
      </c>
      <c r="D21" s="13">
        <v>770</v>
      </c>
      <c r="E21" s="14">
        <f t="shared" si="1"/>
        <v>1330</v>
      </c>
    </row>
    <row r="22" spans="1:5" ht="14.25" x14ac:dyDescent="0.2">
      <c r="A22" s="11" t="s">
        <v>57</v>
      </c>
      <c r="B22" s="3" t="s">
        <v>10</v>
      </c>
      <c r="C22" s="3">
        <v>640</v>
      </c>
      <c r="D22" s="13">
        <v>590</v>
      </c>
      <c r="E22" s="14">
        <f t="shared" si="1"/>
        <v>1230</v>
      </c>
    </row>
    <row r="23" spans="1:5" ht="14.25" x14ac:dyDescent="0.2">
      <c r="A23" s="11" t="s">
        <v>58</v>
      </c>
      <c r="B23" s="3" t="s">
        <v>9</v>
      </c>
      <c r="C23" s="3">
        <v>580</v>
      </c>
      <c r="D23" s="13">
        <v>530</v>
      </c>
      <c r="E23" s="14">
        <f t="shared" si="1"/>
        <v>1110</v>
      </c>
    </row>
    <row r="24" spans="1:5" ht="14.25" x14ac:dyDescent="0.2">
      <c r="A24" s="11" t="s">
        <v>59</v>
      </c>
      <c r="B24" s="3" t="s">
        <v>10</v>
      </c>
      <c r="C24" s="3">
        <v>720</v>
      </c>
      <c r="D24" s="13">
        <v>510</v>
      </c>
      <c r="E24" s="14">
        <f t="shared" si="1"/>
        <v>1230</v>
      </c>
    </row>
    <row r="25" spans="1:5" ht="14.25" x14ac:dyDescent="0.2">
      <c r="A25" s="11" t="s">
        <v>60</v>
      </c>
      <c r="B25" s="3" t="s">
        <v>9</v>
      </c>
      <c r="C25" s="3">
        <v>740</v>
      </c>
      <c r="D25" s="13">
        <v>640</v>
      </c>
      <c r="E25" s="14">
        <f t="shared" si="1"/>
        <v>1380</v>
      </c>
    </row>
    <row r="26" spans="1:5" ht="14.25" x14ac:dyDescent="0.2">
      <c r="A26" s="11" t="s">
        <v>61</v>
      </c>
      <c r="B26" s="3" t="s">
        <v>9</v>
      </c>
      <c r="C26" s="3">
        <v>780</v>
      </c>
      <c r="D26" s="13">
        <v>790</v>
      </c>
      <c r="E26" s="14">
        <f t="shared" si="1"/>
        <v>1570</v>
      </c>
    </row>
    <row r="27" spans="1:5" ht="14.25" x14ac:dyDescent="0.2">
      <c r="A27" s="11" t="s">
        <v>62</v>
      </c>
      <c r="B27" s="3" t="s">
        <v>9</v>
      </c>
      <c r="C27" s="3">
        <v>500</v>
      </c>
      <c r="D27" s="13">
        <v>630</v>
      </c>
      <c r="E27" s="14">
        <f t="shared" si="1"/>
        <v>1130</v>
      </c>
    </row>
    <row r="28" spans="1:5" ht="14.25" x14ac:dyDescent="0.2">
      <c r="A28" s="11" t="s">
        <v>63</v>
      </c>
      <c r="B28" s="3" t="s">
        <v>9</v>
      </c>
      <c r="C28" s="3">
        <v>730</v>
      </c>
      <c r="D28" s="13">
        <v>790</v>
      </c>
      <c r="E28" s="14">
        <f t="shared" si="1"/>
        <v>1520</v>
      </c>
    </row>
    <row r="29" spans="1:5" ht="14.25" x14ac:dyDescent="0.2">
      <c r="A29" s="11" t="s">
        <v>64</v>
      </c>
      <c r="B29" s="3" t="s">
        <v>9</v>
      </c>
      <c r="C29" s="3">
        <v>760</v>
      </c>
      <c r="D29" s="13">
        <v>570</v>
      </c>
      <c r="E29" s="14">
        <f t="shared" si="1"/>
        <v>1330</v>
      </c>
    </row>
    <row r="30" spans="1:5" ht="14.25" x14ac:dyDescent="0.2">
      <c r="A30" s="11" t="s">
        <v>65</v>
      </c>
      <c r="B30" s="3" t="s">
        <v>9</v>
      </c>
      <c r="C30" s="3">
        <v>700</v>
      </c>
      <c r="D30" s="13">
        <v>500</v>
      </c>
      <c r="E30" s="14">
        <f t="shared" si="1"/>
        <v>1200</v>
      </c>
    </row>
    <row r="31" spans="1:5" ht="14.25" x14ac:dyDescent="0.2">
      <c r="A31" s="11" t="s">
        <v>66</v>
      </c>
      <c r="B31" s="3" t="s">
        <v>9</v>
      </c>
      <c r="C31" s="3">
        <v>720</v>
      </c>
      <c r="D31" s="13">
        <v>800</v>
      </c>
      <c r="E31" s="14">
        <f t="shared" si="1"/>
        <v>1520</v>
      </c>
    </row>
    <row r="32" spans="1:5" ht="14.25" x14ac:dyDescent="0.2">
      <c r="A32" s="11" t="s">
        <v>67</v>
      </c>
      <c r="B32" s="3" t="s">
        <v>10</v>
      </c>
      <c r="C32" s="3">
        <v>600</v>
      </c>
      <c r="D32" s="13">
        <v>640</v>
      </c>
      <c r="E32" s="14">
        <f t="shared" si="1"/>
        <v>1240</v>
      </c>
    </row>
    <row r="33" spans="1:5" ht="14.25" x14ac:dyDescent="0.2">
      <c r="A33" s="11" t="s">
        <v>68</v>
      </c>
      <c r="B33" s="3" t="s">
        <v>9</v>
      </c>
      <c r="C33" s="3">
        <v>730</v>
      </c>
      <c r="D33" s="13">
        <v>580</v>
      </c>
      <c r="E33" s="14">
        <f t="shared" si="1"/>
        <v>1310</v>
      </c>
    </row>
    <row r="34" spans="1:5" ht="14.25" x14ac:dyDescent="0.2">
      <c r="A34" s="11" t="s">
        <v>69</v>
      </c>
      <c r="B34" s="3" t="s">
        <v>9</v>
      </c>
      <c r="C34" s="3">
        <v>620</v>
      </c>
      <c r="D34" s="13">
        <v>740</v>
      </c>
      <c r="E34" s="14">
        <f t="shared" si="1"/>
        <v>1360</v>
      </c>
    </row>
    <row r="35" spans="1:5" ht="14.25" x14ac:dyDescent="0.2">
      <c r="A35" s="11" t="s">
        <v>70</v>
      </c>
      <c r="B35" s="3" t="s">
        <v>9</v>
      </c>
      <c r="C35" s="3">
        <v>510</v>
      </c>
      <c r="D35" s="13">
        <v>540</v>
      </c>
      <c r="E35" s="14">
        <f t="shared" si="1"/>
        <v>1050</v>
      </c>
    </row>
    <row r="36" spans="1:5" ht="14.25" x14ac:dyDescent="0.2">
      <c r="A36" s="11" t="s">
        <v>71</v>
      </c>
      <c r="B36" s="3" t="s">
        <v>10</v>
      </c>
      <c r="C36" s="3">
        <v>550</v>
      </c>
      <c r="D36" s="13">
        <v>780</v>
      </c>
      <c r="E36" s="14">
        <f t="shared" si="1"/>
        <v>1330</v>
      </c>
    </row>
    <row r="37" spans="1:5" ht="14.25" x14ac:dyDescent="0.2">
      <c r="A37" s="11" t="s">
        <v>72</v>
      </c>
      <c r="B37" s="3" t="s">
        <v>9</v>
      </c>
      <c r="C37" s="3">
        <v>640</v>
      </c>
      <c r="D37" s="13">
        <v>670</v>
      </c>
      <c r="E37" s="14">
        <f t="shared" si="1"/>
        <v>1310</v>
      </c>
    </row>
    <row r="38" spans="1:5" ht="14.25" x14ac:dyDescent="0.2">
      <c r="A38" s="11" t="s">
        <v>73</v>
      </c>
      <c r="B38" s="3" t="s">
        <v>9</v>
      </c>
      <c r="C38" s="3">
        <v>550</v>
      </c>
      <c r="D38" s="13">
        <v>700</v>
      </c>
      <c r="E38" s="14">
        <f t="shared" si="1"/>
        <v>1250</v>
      </c>
    </row>
    <row r="39" spans="1:5" ht="14.25" x14ac:dyDescent="0.2">
      <c r="A39" s="11" t="s">
        <v>74</v>
      </c>
      <c r="B39" s="3" t="s">
        <v>9</v>
      </c>
      <c r="C39" s="3">
        <v>530</v>
      </c>
      <c r="D39" s="13">
        <v>690</v>
      </c>
      <c r="E39" s="14">
        <f t="shared" si="1"/>
        <v>1220</v>
      </c>
    </row>
    <row r="40" spans="1:5" ht="14.25" x14ac:dyDescent="0.2">
      <c r="A40" s="11" t="s">
        <v>75</v>
      </c>
      <c r="B40" s="3" t="s">
        <v>9</v>
      </c>
      <c r="C40" s="3">
        <v>530</v>
      </c>
      <c r="D40" s="13">
        <v>790</v>
      </c>
      <c r="E40" s="14">
        <f t="shared" si="1"/>
        <v>1320</v>
      </c>
    </row>
    <row r="41" spans="1:5" ht="14.25" x14ac:dyDescent="0.2">
      <c r="A41" s="11" t="s">
        <v>76</v>
      </c>
      <c r="B41" s="3" t="s">
        <v>10</v>
      </c>
      <c r="C41" s="3">
        <v>780</v>
      </c>
      <c r="D41" s="13">
        <v>640</v>
      </c>
      <c r="E41" s="14">
        <f t="shared" si="1"/>
        <v>1420</v>
      </c>
    </row>
    <row r="42" spans="1:5" ht="14.25" x14ac:dyDescent="0.2">
      <c r="A42" s="11" t="s">
        <v>77</v>
      </c>
      <c r="B42" s="3" t="s">
        <v>9</v>
      </c>
      <c r="C42" s="3">
        <v>620</v>
      </c>
      <c r="D42" s="13">
        <v>510</v>
      </c>
      <c r="E42" s="14">
        <f t="shared" si="1"/>
        <v>1130</v>
      </c>
    </row>
    <row r="43" spans="1:5" ht="14.25" x14ac:dyDescent="0.2">
      <c r="A43" s="11" t="s">
        <v>78</v>
      </c>
      <c r="B43" s="3" t="s">
        <v>10</v>
      </c>
      <c r="C43" s="3">
        <v>730</v>
      </c>
      <c r="D43" s="13">
        <v>550</v>
      </c>
      <c r="E43" s="14">
        <f t="shared" si="1"/>
        <v>1280</v>
      </c>
    </row>
    <row r="44" spans="1:5" ht="14.25" x14ac:dyDescent="0.2">
      <c r="A44" s="11" t="s">
        <v>79</v>
      </c>
      <c r="B44" s="3" t="s">
        <v>9</v>
      </c>
      <c r="C44" s="3">
        <v>740</v>
      </c>
      <c r="D44" s="13">
        <v>550</v>
      </c>
      <c r="E44" s="14">
        <f t="shared" si="1"/>
        <v>1290</v>
      </c>
    </row>
    <row r="45" spans="1:5" ht="14.25" x14ac:dyDescent="0.2">
      <c r="A45" s="11" t="s">
        <v>80</v>
      </c>
      <c r="B45" s="3" t="s">
        <v>9</v>
      </c>
      <c r="C45" s="3">
        <v>640</v>
      </c>
      <c r="D45" s="13">
        <v>580</v>
      </c>
      <c r="E45" s="14">
        <f t="shared" si="1"/>
        <v>1220</v>
      </c>
    </row>
    <row r="46" spans="1:5" ht="14.25" x14ac:dyDescent="0.2">
      <c r="A46" s="11" t="s">
        <v>81</v>
      </c>
      <c r="B46" s="3" t="s">
        <v>9</v>
      </c>
      <c r="C46" s="3">
        <v>670</v>
      </c>
      <c r="D46" s="13">
        <v>610</v>
      </c>
      <c r="E46" s="14">
        <f t="shared" si="1"/>
        <v>1280</v>
      </c>
    </row>
    <row r="47" spans="1:5" ht="14.25" x14ac:dyDescent="0.2">
      <c r="A47" s="11" t="s">
        <v>82</v>
      </c>
      <c r="B47" s="3" t="s">
        <v>9</v>
      </c>
      <c r="C47" s="3">
        <v>590</v>
      </c>
      <c r="D47" s="13">
        <v>740</v>
      </c>
      <c r="E47" s="14">
        <f t="shared" si="1"/>
        <v>1330</v>
      </c>
    </row>
    <row r="48" spans="1:5" ht="14.25" x14ac:dyDescent="0.2">
      <c r="A48" s="11" t="s">
        <v>83</v>
      </c>
      <c r="B48" s="3" t="s">
        <v>9</v>
      </c>
      <c r="C48" s="3">
        <v>740</v>
      </c>
      <c r="D48" s="13">
        <v>670</v>
      </c>
      <c r="E48" s="14">
        <f t="shared" si="1"/>
        <v>1410</v>
      </c>
    </row>
    <row r="49" spans="1:5" ht="14.25" x14ac:dyDescent="0.2">
      <c r="A49" s="11" t="s">
        <v>84</v>
      </c>
      <c r="B49" s="3" t="s">
        <v>9</v>
      </c>
      <c r="C49" s="3">
        <v>560</v>
      </c>
      <c r="D49" s="13">
        <v>720</v>
      </c>
      <c r="E49" s="14">
        <f t="shared" si="1"/>
        <v>1280</v>
      </c>
    </row>
    <row r="50" spans="1:5" ht="14.25" x14ac:dyDescent="0.2">
      <c r="A50" s="11" t="s">
        <v>85</v>
      </c>
      <c r="B50" s="3" t="s">
        <v>9</v>
      </c>
      <c r="C50" s="3">
        <v>610</v>
      </c>
      <c r="D50" s="13">
        <v>540</v>
      </c>
      <c r="E50" s="14">
        <f t="shared" si="1"/>
        <v>1150</v>
      </c>
    </row>
    <row r="51" spans="1:5" ht="14.25" x14ac:dyDescent="0.2">
      <c r="A51" s="11" t="s">
        <v>86</v>
      </c>
      <c r="B51" s="3" t="s">
        <v>9</v>
      </c>
      <c r="C51" s="3">
        <v>560</v>
      </c>
      <c r="D51" s="13">
        <v>620</v>
      </c>
      <c r="E51" s="14">
        <f t="shared" si="1"/>
        <v>1180</v>
      </c>
    </row>
    <row r="52" spans="1:5" ht="14.25" x14ac:dyDescent="0.2">
      <c r="A52" s="11" t="s">
        <v>87</v>
      </c>
      <c r="B52" s="3" t="s">
        <v>9</v>
      </c>
      <c r="C52" s="3">
        <v>550</v>
      </c>
      <c r="D52" s="13">
        <v>710</v>
      </c>
      <c r="E52" s="14">
        <f t="shared" si="1"/>
        <v>1260</v>
      </c>
    </row>
    <row r="53" spans="1:5" ht="14.25" x14ac:dyDescent="0.2">
      <c r="A53" s="11" t="s">
        <v>88</v>
      </c>
      <c r="B53" s="3" t="s">
        <v>10</v>
      </c>
      <c r="C53" s="3">
        <v>690</v>
      </c>
      <c r="D53" s="13">
        <v>760</v>
      </c>
      <c r="E53" s="14">
        <f t="shared" si="1"/>
        <v>1450</v>
      </c>
    </row>
    <row r="54" spans="1:5" ht="14.25" x14ac:dyDescent="0.2">
      <c r="A54" s="11" t="s">
        <v>89</v>
      </c>
      <c r="B54" s="3" t="s">
        <v>10</v>
      </c>
      <c r="C54" s="3">
        <v>600</v>
      </c>
      <c r="D54" s="13">
        <v>720</v>
      </c>
      <c r="E54" s="14">
        <f t="shared" si="1"/>
        <v>1320</v>
      </c>
    </row>
    <row r="55" spans="1:5" ht="14.25" x14ac:dyDescent="0.2">
      <c r="A55" s="11" t="s">
        <v>90</v>
      </c>
      <c r="B55" s="3" t="s">
        <v>9</v>
      </c>
      <c r="C55" s="3">
        <v>720</v>
      </c>
      <c r="D55" s="13">
        <v>720</v>
      </c>
      <c r="E55" s="14">
        <f t="shared" si="1"/>
        <v>1440</v>
      </c>
    </row>
    <row r="56" spans="1:5" ht="14.25" x14ac:dyDescent="0.2">
      <c r="A56" s="11" t="s">
        <v>91</v>
      </c>
      <c r="B56" s="3" t="s">
        <v>9</v>
      </c>
      <c r="C56" s="3">
        <v>560</v>
      </c>
      <c r="D56" s="13">
        <v>520</v>
      </c>
      <c r="E56" s="14">
        <f t="shared" si="1"/>
        <v>1080</v>
      </c>
    </row>
    <row r="57" spans="1:5" ht="14.25" x14ac:dyDescent="0.2">
      <c r="A57" s="11" t="s">
        <v>92</v>
      </c>
      <c r="B57" s="3" t="s">
        <v>9</v>
      </c>
      <c r="C57" s="3">
        <v>680</v>
      </c>
      <c r="D57" s="13">
        <v>750</v>
      </c>
      <c r="E57" s="14">
        <f t="shared" si="1"/>
        <v>1430</v>
      </c>
    </row>
    <row r="58" spans="1:5" ht="14.25" x14ac:dyDescent="0.2">
      <c r="A58" s="11" t="s">
        <v>93</v>
      </c>
      <c r="B58" s="3" t="s">
        <v>9</v>
      </c>
      <c r="C58" s="3">
        <v>780</v>
      </c>
      <c r="D58" s="13">
        <v>600</v>
      </c>
      <c r="E58" s="14">
        <f t="shared" si="1"/>
        <v>1380</v>
      </c>
    </row>
    <row r="59" spans="1:5" ht="14.25" x14ac:dyDescent="0.2">
      <c r="A59" s="11" t="s">
        <v>94</v>
      </c>
      <c r="B59" s="3" t="s">
        <v>9</v>
      </c>
      <c r="C59" s="3">
        <v>540</v>
      </c>
      <c r="D59" s="13">
        <v>580</v>
      </c>
      <c r="E59" s="14">
        <f t="shared" si="1"/>
        <v>1120</v>
      </c>
    </row>
    <row r="60" spans="1:5" ht="14.25" x14ac:dyDescent="0.2">
      <c r="A60" s="11" t="s">
        <v>95</v>
      </c>
      <c r="B60" s="3" t="s">
        <v>10</v>
      </c>
      <c r="C60" s="3">
        <v>520</v>
      </c>
      <c r="D60" s="13">
        <v>650</v>
      </c>
      <c r="E60" s="14">
        <f t="shared" si="1"/>
        <v>1170</v>
      </c>
    </row>
    <row r="61" spans="1:5" ht="14.25" x14ac:dyDescent="0.2">
      <c r="A61" s="11" t="s">
        <v>96</v>
      </c>
      <c r="B61" s="3" t="s">
        <v>9</v>
      </c>
      <c r="C61" s="3">
        <v>680</v>
      </c>
      <c r="D61" s="13">
        <v>610</v>
      </c>
      <c r="E61" s="14">
        <f t="shared" si="1"/>
        <v>1290</v>
      </c>
    </row>
    <row r="62" spans="1:5" ht="14.25" x14ac:dyDescent="0.2">
      <c r="A62" s="11" t="s">
        <v>97</v>
      </c>
      <c r="B62" s="3" t="s">
        <v>9</v>
      </c>
      <c r="C62" s="3">
        <v>690</v>
      </c>
      <c r="D62" s="13">
        <v>740</v>
      </c>
      <c r="E62" s="14">
        <f t="shared" si="1"/>
        <v>1430</v>
      </c>
    </row>
    <row r="63" spans="1:5" ht="14.25" x14ac:dyDescent="0.2">
      <c r="A63" s="11" t="s">
        <v>98</v>
      </c>
      <c r="B63" s="3" t="s">
        <v>10</v>
      </c>
      <c r="C63" s="3">
        <v>520</v>
      </c>
      <c r="D63" s="13">
        <v>620</v>
      </c>
      <c r="E63" s="14">
        <f t="shared" si="1"/>
        <v>1140</v>
      </c>
    </row>
    <row r="64" spans="1:5" ht="14.25" x14ac:dyDescent="0.2">
      <c r="A64" s="11" t="s">
        <v>99</v>
      </c>
      <c r="B64" s="3" t="s">
        <v>10</v>
      </c>
      <c r="C64" s="3">
        <v>640</v>
      </c>
      <c r="D64" s="13">
        <v>760</v>
      </c>
      <c r="E64" s="14">
        <f t="shared" si="1"/>
        <v>1400</v>
      </c>
    </row>
    <row r="65" spans="1:5" ht="14.25" x14ac:dyDescent="0.2">
      <c r="A65" s="11" t="s">
        <v>100</v>
      </c>
      <c r="B65" s="3" t="s">
        <v>10</v>
      </c>
      <c r="C65" s="3">
        <v>620</v>
      </c>
      <c r="D65" s="13">
        <v>590</v>
      </c>
      <c r="E65" s="14">
        <f t="shared" si="1"/>
        <v>1210</v>
      </c>
    </row>
    <row r="66" spans="1:5" ht="14.25" x14ac:dyDescent="0.2">
      <c r="A66" s="11" t="s">
        <v>101</v>
      </c>
      <c r="B66" s="3" t="s">
        <v>10</v>
      </c>
      <c r="C66" s="3">
        <v>770</v>
      </c>
      <c r="D66" s="13">
        <v>700</v>
      </c>
      <c r="E66" s="14">
        <f t="shared" si="1"/>
        <v>1470</v>
      </c>
    </row>
    <row r="67" spans="1:5" ht="14.25" x14ac:dyDescent="0.2">
      <c r="A67" s="11" t="s">
        <v>102</v>
      </c>
      <c r="B67" s="3" t="s">
        <v>9</v>
      </c>
      <c r="C67" s="3">
        <v>590</v>
      </c>
      <c r="D67" s="13">
        <v>780</v>
      </c>
      <c r="E67" s="14">
        <f t="shared" si="1"/>
        <v>1370</v>
      </c>
    </row>
    <row r="68" spans="1:5" ht="14.25" x14ac:dyDescent="0.2">
      <c r="A68" s="11" t="s">
        <v>103</v>
      </c>
      <c r="B68" s="3" t="s">
        <v>10</v>
      </c>
      <c r="C68" s="3">
        <v>510</v>
      </c>
      <c r="D68" s="13">
        <v>710</v>
      </c>
      <c r="E68" s="14">
        <f t="shared" ref="E68:E99" si="2">SUM(C68:D68)</f>
        <v>1220</v>
      </c>
    </row>
    <row r="69" spans="1:5" ht="14.25" x14ac:dyDescent="0.2">
      <c r="A69" s="11" t="s">
        <v>104</v>
      </c>
      <c r="B69" s="3" t="s">
        <v>9</v>
      </c>
      <c r="C69" s="3">
        <v>520</v>
      </c>
      <c r="D69" s="13">
        <v>790</v>
      </c>
      <c r="E69" s="14">
        <f t="shared" si="2"/>
        <v>1310</v>
      </c>
    </row>
    <row r="70" spans="1:5" ht="14.25" x14ac:dyDescent="0.2">
      <c r="A70" s="11" t="s">
        <v>105</v>
      </c>
      <c r="B70" s="3" t="s">
        <v>9</v>
      </c>
      <c r="C70" s="3">
        <v>730</v>
      </c>
      <c r="D70" s="13">
        <v>630</v>
      </c>
      <c r="E70" s="14">
        <f t="shared" si="2"/>
        <v>1360</v>
      </c>
    </row>
    <row r="71" spans="1:5" ht="14.25" x14ac:dyDescent="0.2">
      <c r="A71" s="11" t="s">
        <v>15</v>
      </c>
      <c r="B71" s="3" t="s">
        <v>9</v>
      </c>
      <c r="C71" s="3">
        <v>540</v>
      </c>
      <c r="D71" s="13">
        <v>730</v>
      </c>
      <c r="E71" s="14">
        <f t="shared" si="2"/>
        <v>1270</v>
      </c>
    </row>
    <row r="72" spans="1:5" ht="14.25" x14ac:dyDescent="0.2">
      <c r="A72" s="11" t="s">
        <v>16</v>
      </c>
      <c r="B72" s="3" t="s">
        <v>10</v>
      </c>
      <c r="C72" s="3">
        <v>640</v>
      </c>
      <c r="D72" s="13">
        <v>740</v>
      </c>
      <c r="E72" s="14">
        <f t="shared" si="2"/>
        <v>1380</v>
      </c>
    </row>
    <row r="73" spans="1:5" ht="14.25" x14ac:dyDescent="0.2">
      <c r="A73" s="11" t="s">
        <v>17</v>
      </c>
      <c r="B73" s="3" t="s">
        <v>9</v>
      </c>
      <c r="C73" s="3">
        <v>550</v>
      </c>
      <c r="D73" s="13">
        <v>580</v>
      </c>
      <c r="E73" s="14">
        <f t="shared" si="2"/>
        <v>1130</v>
      </c>
    </row>
    <row r="74" spans="1:5" ht="14.25" x14ac:dyDescent="0.2">
      <c r="A74" s="11" t="s">
        <v>18</v>
      </c>
      <c r="B74" s="3" t="s">
        <v>10</v>
      </c>
      <c r="C74" s="3">
        <v>510</v>
      </c>
      <c r="D74" s="13">
        <v>660</v>
      </c>
      <c r="E74" s="14">
        <f t="shared" si="2"/>
        <v>1170</v>
      </c>
    </row>
    <row r="75" spans="1:5" ht="14.25" x14ac:dyDescent="0.2">
      <c r="A75" s="11" t="s">
        <v>19</v>
      </c>
      <c r="B75" s="3" t="s">
        <v>9</v>
      </c>
      <c r="C75" s="3">
        <v>700</v>
      </c>
      <c r="D75" s="13">
        <v>560</v>
      </c>
      <c r="E75" s="14">
        <f t="shared" si="2"/>
        <v>1260</v>
      </c>
    </row>
    <row r="76" spans="1:5" ht="14.25" x14ac:dyDescent="0.2">
      <c r="A76" s="11" t="s">
        <v>20</v>
      </c>
      <c r="B76" s="3" t="s">
        <v>9</v>
      </c>
      <c r="C76" s="3">
        <v>590</v>
      </c>
      <c r="D76" s="13">
        <v>720</v>
      </c>
      <c r="E76" s="14">
        <f t="shared" si="2"/>
        <v>1310</v>
      </c>
    </row>
    <row r="77" spans="1:5" ht="14.25" x14ac:dyDescent="0.2">
      <c r="A77" s="11" t="s">
        <v>21</v>
      </c>
      <c r="B77" s="3" t="s">
        <v>9</v>
      </c>
      <c r="C77" s="3">
        <v>490</v>
      </c>
      <c r="D77" s="13">
        <v>590</v>
      </c>
      <c r="E77" s="14">
        <f t="shared" si="2"/>
        <v>1080</v>
      </c>
    </row>
    <row r="78" spans="1:5" ht="14.25" x14ac:dyDescent="0.2">
      <c r="A78" s="11" t="s">
        <v>22</v>
      </c>
      <c r="B78" s="3" t="s">
        <v>9</v>
      </c>
      <c r="C78" s="3">
        <v>630</v>
      </c>
      <c r="D78" s="13">
        <v>690</v>
      </c>
      <c r="E78" s="14">
        <f t="shared" si="2"/>
        <v>1320</v>
      </c>
    </row>
    <row r="79" spans="1:5" ht="14.25" x14ac:dyDescent="0.2">
      <c r="A79" s="11" t="s">
        <v>23</v>
      </c>
      <c r="B79" s="3" t="s">
        <v>9</v>
      </c>
      <c r="C79" s="3">
        <v>800</v>
      </c>
      <c r="D79" s="13">
        <v>640</v>
      </c>
      <c r="E79" s="14">
        <f t="shared" si="2"/>
        <v>1440</v>
      </c>
    </row>
    <row r="80" spans="1:5" ht="14.25" x14ac:dyDescent="0.2">
      <c r="A80" s="11" t="s">
        <v>24</v>
      </c>
      <c r="B80" s="3" t="s">
        <v>10</v>
      </c>
      <c r="C80" s="3">
        <v>680</v>
      </c>
      <c r="D80" s="13">
        <v>590</v>
      </c>
      <c r="E80" s="14">
        <f t="shared" si="2"/>
        <v>1270</v>
      </c>
    </row>
    <row r="81" spans="1:5" ht="14.25" x14ac:dyDescent="0.2">
      <c r="A81" s="11" t="s">
        <v>25</v>
      </c>
      <c r="B81" s="3" t="s">
        <v>9</v>
      </c>
      <c r="C81" s="3">
        <v>540</v>
      </c>
      <c r="D81" s="13">
        <v>630</v>
      </c>
      <c r="E81" s="14">
        <f t="shared" si="2"/>
        <v>1170</v>
      </c>
    </row>
    <row r="82" spans="1:5" ht="14.25" x14ac:dyDescent="0.2">
      <c r="A82" s="11" t="s">
        <v>26</v>
      </c>
      <c r="B82" s="3" t="s">
        <v>9</v>
      </c>
      <c r="C82" s="3">
        <v>700</v>
      </c>
      <c r="D82" s="13">
        <v>700</v>
      </c>
      <c r="E82" s="14">
        <f t="shared" si="2"/>
        <v>1400</v>
      </c>
    </row>
    <row r="83" spans="1:5" ht="14.25" x14ac:dyDescent="0.2">
      <c r="A83" s="11" t="s">
        <v>27</v>
      </c>
      <c r="B83" s="3" t="s">
        <v>9</v>
      </c>
      <c r="C83" s="3">
        <v>560</v>
      </c>
      <c r="D83" s="13">
        <v>550</v>
      </c>
      <c r="E83" s="14">
        <f t="shared" si="2"/>
        <v>1110</v>
      </c>
    </row>
    <row r="84" spans="1:5" ht="14.25" x14ac:dyDescent="0.2">
      <c r="A84" s="11" t="s">
        <v>28</v>
      </c>
      <c r="B84" s="3" t="s">
        <v>9</v>
      </c>
      <c r="C84" s="3">
        <v>780</v>
      </c>
      <c r="D84" s="13">
        <v>690</v>
      </c>
      <c r="E84" s="14">
        <f t="shared" si="2"/>
        <v>1470</v>
      </c>
    </row>
    <row r="85" spans="1:5" ht="14.25" x14ac:dyDescent="0.2">
      <c r="A85" s="11" t="s">
        <v>29</v>
      </c>
      <c r="B85" s="3" t="s">
        <v>10</v>
      </c>
      <c r="C85" s="3">
        <v>760</v>
      </c>
      <c r="D85" s="13">
        <v>560</v>
      </c>
      <c r="E85" s="14">
        <f t="shared" si="2"/>
        <v>1320</v>
      </c>
    </row>
    <row r="86" spans="1:5" ht="14.25" x14ac:dyDescent="0.2">
      <c r="A86" s="11" t="s">
        <v>30</v>
      </c>
      <c r="B86" s="3" t="s">
        <v>9</v>
      </c>
      <c r="C86" s="3">
        <v>530</v>
      </c>
      <c r="D86" s="13">
        <v>560</v>
      </c>
      <c r="E86" s="14">
        <f t="shared" si="2"/>
        <v>1090</v>
      </c>
    </row>
    <row r="87" spans="1:5" ht="14.25" x14ac:dyDescent="0.2">
      <c r="A87" s="11" t="s">
        <v>31</v>
      </c>
      <c r="B87" s="3" t="s">
        <v>9</v>
      </c>
      <c r="C87" s="3">
        <v>790</v>
      </c>
      <c r="D87" s="13">
        <v>550</v>
      </c>
      <c r="E87" s="14">
        <f t="shared" si="2"/>
        <v>1340</v>
      </c>
    </row>
    <row r="88" spans="1:5" ht="14.25" x14ac:dyDescent="0.2">
      <c r="A88" s="11" t="s">
        <v>32</v>
      </c>
      <c r="B88" s="3" t="s">
        <v>9</v>
      </c>
      <c r="C88" s="3">
        <v>780</v>
      </c>
      <c r="D88" s="13">
        <v>600</v>
      </c>
      <c r="E88" s="14">
        <f t="shared" si="2"/>
        <v>1380</v>
      </c>
    </row>
    <row r="89" spans="1:5" ht="14.25" x14ac:dyDescent="0.2">
      <c r="A89" s="11" t="s">
        <v>33</v>
      </c>
      <c r="B89" s="3" t="s">
        <v>9</v>
      </c>
      <c r="C89" s="3">
        <v>800</v>
      </c>
      <c r="D89" s="13">
        <v>720</v>
      </c>
      <c r="E89" s="14">
        <f t="shared" si="2"/>
        <v>1520</v>
      </c>
    </row>
    <row r="90" spans="1:5" ht="14.25" x14ac:dyDescent="0.2">
      <c r="A90" s="11" t="s">
        <v>34</v>
      </c>
      <c r="B90" s="3" t="s">
        <v>10</v>
      </c>
      <c r="C90" s="3">
        <v>770</v>
      </c>
      <c r="D90" s="13">
        <v>800</v>
      </c>
      <c r="E90" s="14">
        <f t="shared" si="2"/>
        <v>1570</v>
      </c>
    </row>
    <row r="91" spans="1:5" ht="14.25" x14ac:dyDescent="0.2">
      <c r="A91" s="11" t="s">
        <v>35</v>
      </c>
      <c r="B91" s="3" t="s">
        <v>10</v>
      </c>
      <c r="C91" s="3">
        <v>600</v>
      </c>
      <c r="D91" s="13">
        <v>780</v>
      </c>
      <c r="E91" s="14">
        <f t="shared" si="2"/>
        <v>1380</v>
      </c>
    </row>
    <row r="92" spans="1:5" ht="14.25" x14ac:dyDescent="0.2">
      <c r="A92" s="11" t="s">
        <v>36</v>
      </c>
      <c r="B92" s="3" t="s">
        <v>9</v>
      </c>
      <c r="C92" s="3">
        <v>710</v>
      </c>
      <c r="D92" s="13">
        <v>540</v>
      </c>
      <c r="E92" s="14">
        <f t="shared" si="2"/>
        <v>1250</v>
      </c>
    </row>
    <row r="93" spans="1:5" ht="14.25" x14ac:dyDescent="0.2">
      <c r="A93" s="11" t="s">
        <v>37</v>
      </c>
      <c r="B93" s="3" t="s">
        <v>9</v>
      </c>
      <c r="C93" s="3">
        <v>620</v>
      </c>
      <c r="D93" s="13">
        <v>710</v>
      </c>
      <c r="E93" s="14">
        <f t="shared" si="2"/>
        <v>1330</v>
      </c>
    </row>
    <row r="94" spans="1:5" ht="14.25" x14ac:dyDescent="0.2">
      <c r="A94" s="11" t="s">
        <v>38</v>
      </c>
      <c r="B94" s="3" t="s">
        <v>10</v>
      </c>
      <c r="C94" s="3">
        <v>780</v>
      </c>
      <c r="D94" s="13">
        <v>710</v>
      </c>
      <c r="E94" s="14">
        <f t="shared" si="2"/>
        <v>1490</v>
      </c>
    </row>
    <row r="95" spans="1:5" ht="14.25" x14ac:dyDescent="0.2">
      <c r="A95" s="11" t="s">
        <v>39</v>
      </c>
      <c r="B95" s="3" t="s">
        <v>10</v>
      </c>
      <c r="C95" s="3">
        <v>650</v>
      </c>
      <c r="D95" s="13">
        <v>540</v>
      </c>
      <c r="E95" s="14">
        <f t="shared" si="2"/>
        <v>1190</v>
      </c>
    </row>
    <row r="96" spans="1:5" ht="14.25" x14ac:dyDescent="0.2">
      <c r="A96" s="11" t="s">
        <v>40</v>
      </c>
      <c r="B96" s="3" t="s">
        <v>10</v>
      </c>
      <c r="C96" s="3">
        <v>780</v>
      </c>
      <c r="D96" s="13">
        <v>650</v>
      </c>
      <c r="E96" s="14">
        <f t="shared" si="2"/>
        <v>1430</v>
      </c>
    </row>
    <row r="97" spans="1:5" ht="14.25" x14ac:dyDescent="0.2">
      <c r="A97" s="11" t="s">
        <v>41</v>
      </c>
      <c r="B97" s="3" t="s">
        <v>9</v>
      </c>
      <c r="C97" s="3">
        <v>700</v>
      </c>
      <c r="D97" s="13">
        <v>680</v>
      </c>
      <c r="E97" s="14">
        <f t="shared" si="2"/>
        <v>1380</v>
      </c>
    </row>
    <row r="98" spans="1:5" ht="14.25" x14ac:dyDescent="0.2">
      <c r="A98" s="11" t="s">
        <v>42</v>
      </c>
      <c r="B98" s="3" t="s">
        <v>9</v>
      </c>
      <c r="C98" s="3">
        <v>540</v>
      </c>
      <c r="D98" s="13">
        <v>540</v>
      </c>
      <c r="E98" s="14">
        <f t="shared" si="2"/>
        <v>1080</v>
      </c>
    </row>
    <row r="99" spans="1:5" ht="14.25" x14ac:dyDescent="0.2">
      <c r="A99" s="11" t="s">
        <v>43</v>
      </c>
      <c r="B99" s="3" t="s">
        <v>9</v>
      </c>
      <c r="C99" s="3">
        <v>660</v>
      </c>
      <c r="D99" s="13">
        <v>540</v>
      </c>
      <c r="E99" s="14">
        <f t="shared" si="2"/>
        <v>1200</v>
      </c>
    </row>
    <row r="100" spans="1:5" ht="12.75" x14ac:dyDescent="0.2"/>
    <row r="101" spans="1:5" ht="12.75" x14ac:dyDescent="0.2">
      <c r="A101" s="16" t="s">
        <v>113</v>
      </c>
      <c r="B101" s="16"/>
      <c r="C101" s="16"/>
      <c r="D101" s="16"/>
      <c r="E101" s="16"/>
    </row>
    <row r="102" spans="1:5" ht="12.75" x14ac:dyDescent="0.2">
      <c r="A102" s="16" t="s">
        <v>109</v>
      </c>
      <c r="B102" s="16"/>
      <c r="C102" s="15">
        <f>ROUND(AVERAGE(C3:C99),0)</f>
        <v>651</v>
      </c>
      <c r="D102" s="15">
        <f t="shared" ref="D102:E102" si="3">ROUND(AVERAGE(D3:D99),0)</f>
        <v>650</v>
      </c>
      <c r="E102" s="15">
        <f t="shared" si="3"/>
        <v>1301</v>
      </c>
    </row>
    <row r="103" spans="1:5" ht="12.75" x14ac:dyDescent="0.2">
      <c r="A103" s="16" t="s">
        <v>115</v>
      </c>
      <c r="B103" s="16"/>
      <c r="C103" s="15">
        <f>MIN(C3:C99)</f>
        <v>490</v>
      </c>
      <c r="D103" s="15">
        <f t="shared" ref="D103:E103" si="4">MIN(D3:D99)</f>
        <v>500</v>
      </c>
      <c r="E103" s="15">
        <f t="shared" si="4"/>
        <v>1050</v>
      </c>
    </row>
    <row r="104" spans="1:5" ht="12.75" x14ac:dyDescent="0.2">
      <c r="A104" s="16" t="s">
        <v>116</v>
      </c>
      <c r="B104" s="16"/>
      <c r="C104" s="15">
        <f>MAX(C3:C99)</f>
        <v>800</v>
      </c>
      <c r="D104" s="15">
        <f t="shared" ref="D104:E104" si="5">MAX(D3:D99)</f>
        <v>800</v>
      </c>
      <c r="E104" s="15">
        <f t="shared" si="5"/>
        <v>1570</v>
      </c>
    </row>
    <row r="105" spans="1:5" ht="12.75" x14ac:dyDescent="0.2">
      <c r="A105" s="16" t="s">
        <v>108</v>
      </c>
      <c r="B105" s="15">
        <f>COUNT(C3:C99)</f>
        <v>97</v>
      </c>
      <c r="C105" s="3"/>
      <c r="D105" s="16"/>
      <c r="E105" s="16"/>
    </row>
  </sheetData>
  <mergeCells count="1">
    <mergeCell ref="A1:E1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8"/>
  <sheetViews>
    <sheetView topLeftCell="A92" workbookViewId="0">
      <selection activeCell="B97" sqref="B97"/>
    </sheetView>
  </sheetViews>
  <sheetFormatPr defaultRowHeight="12.75" x14ac:dyDescent="0.2"/>
  <cols>
    <col min="1" max="1" width="17.42578125" bestFit="1" customWidth="1"/>
    <col min="2" max="2" width="10.42578125" customWidth="1"/>
  </cols>
  <sheetData>
    <row r="68" ht="14.25" customHeight="1" x14ac:dyDescent="0.2"/>
  </sheetData>
  <sortState ref="A2:B153">
    <sortCondition ref="B1"/>
  </sortState>
  <phoneticPr fontId="6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GROSS, DEBRA</dc:creator>
  <cp:lastModifiedBy>Kat Wenger</cp:lastModifiedBy>
  <dcterms:created xsi:type="dcterms:W3CDTF">1996-10-14T23:33:28Z</dcterms:created>
  <dcterms:modified xsi:type="dcterms:W3CDTF">2012-09-24T12:24:40Z</dcterms:modified>
</cp:coreProperties>
</file>